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0" windowWidth="15600" windowHeight="9270" activeTab="3"/>
  </bookViews>
  <sheets>
    <sheet name="ปร.5 (ก)" sheetId="2" r:id="rId1"/>
    <sheet name="แบบสรุปราคางานก่อสร้าง" sheetId="5" r:id="rId2"/>
    <sheet name="ปร.6" sheetId="6" r:id="rId3"/>
    <sheet name="ปปช60" sheetId="7" r:id="rId4"/>
  </sheets>
  <calcPr calcId="144525"/>
</workbook>
</file>

<file path=xl/calcChain.xml><?xml version="1.0" encoding="utf-8"?>
<calcChain xmlns="http://schemas.openxmlformats.org/spreadsheetml/2006/main">
  <c r="F8" i="5" l="1"/>
  <c r="I8" i="5" s="1"/>
  <c r="H8" i="5"/>
  <c r="E12" i="2" l="1"/>
  <c r="H7" i="5"/>
  <c r="H9" i="5"/>
  <c r="H10" i="5"/>
  <c r="F7" i="5"/>
  <c r="I7" i="5" s="1"/>
  <c r="F9" i="5"/>
  <c r="I9" i="5" s="1"/>
  <c r="F10" i="5"/>
  <c r="I10" i="5" s="1"/>
  <c r="H6" i="5"/>
  <c r="F6" i="5"/>
  <c r="F12" i="5" l="1"/>
  <c r="I6" i="5"/>
  <c r="I12" i="5" s="1"/>
  <c r="E22" i="2"/>
</calcChain>
</file>

<file path=xl/sharedStrings.xml><?xml version="1.0" encoding="utf-8"?>
<sst xmlns="http://schemas.openxmlformats.org/spreadsheetml/2006/main" count="103" uniqueCount="80">
  <si>
    <t>หน่วย : บาท</t>
  </si>
  <si>
    <t>ลำดับที่</t>
  </si>
  <si>
    <t>รายการ</t>
  </si>
  <si>
    <t>จำนวน</t>
  </si>
  <si>
    <t>หน่วย</t>
  </si>
  <si>
    <t>หมายเหตุ</t>
  </si>
  <si>
    <t>แบบสรุปค่าก่อสร้าง</t>
  </si>
  <si>
    <t>ค่างานต้นทุน</t>
  </si>
  <si>
    <t xml:space="preserve"> Factor F</t>
  </si>
  <si>
    <t>ค่าก่อสร้าง</t>
  </si>
  <si>
    <t>ป้ายประชาสัมพันธ์โครงการ</t>
  </si>
  <si>
    <t>เงื่อนไขการใช้ตาราง Factor F</t>
  </si>
  <si>
    <t>เงินล่วงหน้าจ่าย…….................%</t>
  </si>
  <si>
    <t>เงินประกันผลงานหัก...............%</t>
  </si>
  <si>
    <t>ดอกเบี้ยเงินกู้.........................%</t>
  </si>
  <si>
    <t>ภาษีมูลค่าเพิ่ม........................%</t>
  </si>
  <si>
    <r>
      <t xml:space="preserve">แบบเลขที่  :  </t>
    </r>
    <r>
      <rPr>
        <b/>
        <sz val="16"/>
        <color theme="1"/>
        <rFont val="Calibri"/>
        <family val="2"/>
      </rPr>
      <t>­</t>
    </r>
  </si>
  <si>
    <r>
      <t xml:space="preserve">หน่วยงานเจ้าของโครงการ/งานก่อสร้าง  :  </t>
    </r>
    <r>
      <rPr>
        <sz val="16"/>
        <color theme="1"/>
        <rFont val="TH SarabunIT๙"/>
        <family val="2"/>
      </rPr>
      <t>อบต.ทอนหงส์</t>
    </r>
  </si>
  <si>
    <t xml:space="preserve">รวมค่าก่อสร้าง  </t>
  </si>
  <si>
    <t xml:space="preserve">กลุ่มงาน/งาน  :  </t>
  </si>
  <si>
    <t>งานทาง</t>
  </si>
  <si>
    <t>งานก่อสร้างสะพานและท่อเหลี่ยม</t>
  </si>
  <si>
    <t>งานก่อสร้างชลประทาน</t>
  </si>
  <si>
    <t>ตร.ม.</t>
  </si>
  <si>
    <t>ลบ.ม.</t>
  </si>
  <si>
    <t>รวมเป็นเงิน</t>
  </si>
  <si>
    <t>งานประปา</t>
  </si>
  <si>
    <t>แบบสรุปราคางานก่อสร้าง</t>
  </si>
  <si>
    <t>ราคา/หน่วย</t>
  </si>
  <si>
    <t>ราคาทุน</t>
  </si>
  <si>
    <t>FN</t>
  </si>
  <si>
    <t>(บาท)</t>
  </si>
  <si>
    <t>บาท</t>
  </si>
  <si>
    <t>เหล็ก Contraction Joint (RB 15)</t>
  </si>
  <si>
    <t>เส้น</t>
  </si>
  <si>
    <t>งานผิวทาง</t>
  </si>
  <si>
    <t>งานหินคลุก</t>
  </si>
  <si>
    <t>ป้ายโครงการ</t>
  </si>
  <si>
    <t>ป้าย</t>
  </si>
  <si>
    <t>รวมค่างาน</t>
  </si>
  <si>
    <t>คิดเป็นเงินขอใช้</t>
  </si>
  <si>
    <t>งานถางป่าขุดตอ  (ขนาดเบา)</t>
  </si>
  <si>
    <t>ทรายหยาบรองพื้น</t>
  </si>
  <si>
    <t>โครงการก่อสร้างถนน คสล.สายลุ่มน้ำคลอง  หมู่ที่  5</t>
  </si>
  <si>
    <t xml:space="preserve">   (หนึ่งแสนหนึ่งหมื่นสามพันแปดร้อยบาทถ้วน)</t>
  </si>
  <si>
    <t xml:space="preserve">คิดเป็นเงินขอใช้      (หนึ่งแสนหนึ่งหมื่นสามพันแปดร้อยบาทถ้วน)    </t>
  </si>
  <si>
    <r>
      <t xml:space="preserve">ชื่อโครงการ/งานก่อสร้าง : </t>
    </r>
    <r>
      <rPr>
        <sz val="16"/>
        <color theme="1"/>
        <rFont val="TH SarabunIT๙"/>
        <family val="2"/>
      </rPr>
      <t>ก่อสร้างถนน คสล.สายลุ่มน้ำคลอง</t>
    </r>
  </si>
  <si>
    <r>
      <t xml:space="preserve">สถานที่ก่อสร้าง : </t>
    </r>
    <r>
      <rPr>
        <sz val="16"/>
        <color theme="1"/>
        <rFont val="TH SarabunIT๙"/>
        <family val="2"/>
      </rPr>
      <t>หมู่ที่  5  ต.ทอนหงส์</t>
    </r>
  </si>
  <si>
    <t xml:space="preserve">แบบ ปร.6 </t>
  </si>
  <si>
    <t>แบบสรุปราคากลางงานก่อสร้าง</t>
  </si>
  <si>
    <r>
      <t xml:space="preserve">แบบเลขที่    :  </t>
    </r>
    <r>
      <rPr>
        <b/>
        <sz val="16"/>
        <color theme="1"/>
        <rFont val="Calibri"/>
        <family val="2"/>
      </rPr>
      <t>­</t>
    </r>
  </si>
  <si>
    <r>
      <t xml:space="preserve">หน่วยงานเจ้าของโครงการ/งานก่อสร้าง :  </t>
    </r>
    <r>
      <rPr>
        <sz val="16"/>
        <color theme="1"/>
        <rFont val="TH SarabunIT๙"/>
        <family val="2"/>
      </rPr>
      <t>อบต.ทอนหงส์</t>
    </r>
  </si>
  <si>
    <r>
      <t xml:space="preserve">แบบ ปร.4 และ ปร.5   ที่แนบ  มีจำนวน :  </t>
    </r>
    <r>
      <rPr>
        <sz val="16"/>
        <color theme="1"/>
        <rFont val="TH SarabunIT๙"/>
        <family val="2"/>
      </rPr>
      <t>1  ชุด</t>
    </r>
    <r>
      <rPr>
        <b/>
        <sz val="16"/>
        <color theme="1"/>
        <rFont val="TH SarabunIT๙"/>
        <family val="2"/>
      </rPr>
      <t xml:space="preserve">                                  </t>
    </r>
  </si>
  <si>
    <t>งาน/กลุ่มงาน................................</t>
  </si>
  <si>
    <t>งาน/กลุ่มงาน.....ทาง....................</t>
  </si>
  <si>
    <t>.................ฯลฯ..................</t>
  </si>
  <si>
    <t>สรุป</t>
  </si>
  <si>
    <t>รวมค่าก่อสร้างทั้งโครงการ/งานก่อสร้าง</t>
  </si>
  <si>
    <t xml:space="preserve">                                        ราคากลาง</t>
  </si>
  <si>
    <t xml:space="preserve">                (ลงชื่อ)..................................................ประธานกรรมการกำหนดราคากลาง</t>
  </si>
  <si>
    <t xml:space="preserve">                                                     (นายอาลี  สำแดงสาร)</t>
  </si>
  <si>
    <t>(ลงชื่อ)....................................กรรมการกำหนดราคากลาง   (ลงชื่อ).........................................กรรมการกำหนดราคากลาง</t>
  </si>
  <si>
    <t xml:space="preserve">     (นายอนุวัฒน์  วรรณรัตน์)                                       (นายกิตติชัย  นาคสุวรรณ)</t>
  </si>
  <si>
    <r>
      <t xml:space="preserve">ชื่อโครงการ/งานก่อสร้าง  : </t>
    </r>
    <r>
      <rPr>
        <sz val="16"/>
        <color theme="1"/>
        <rFont val="TH SarabunIT๙"/>
        <family val="2"/>
      </rPr>
      <t>ก่อสร้างถนน คสล.สายลุ่มน้ำคลอง</t>
    </r>
  </si>
  <si>
    <r>
      <t xml:space="preserve">สถานที่ก่อสร้าง  :  </t>
    </r>
    <r>
      <rPr>
        <sz val="16"/>
        <color theme="1"/>
        <rFont val="TH SarabunIT๙"/>
        <family val="2"/>
      </rPr>
      <t>หมู่ที่  5  ตำบลทอนหงส์</t>
    </r>
  </si>
  <si>
    <t>ราคากลาง (…หนึ่งแสนหนึ่งหมื่นสามพันแปดร้อยบาทถ้วน........)</t>
  </si>
  <si>
    <t xml:space="preserve">(ลงชื่อ)                 </t>
  </si>
  <si>
    <t xml:space="preserve">            ประธานกรรมการกำหนดราคากลาง</t>
  </si>
  <si>
    <t xml:space="preserve">          (นายอาลี  สำแดงสาร)</t>
  </si>
  <si>
    <t xml:space="preserve">       (ลงชื่อ)                            กรรมการกำหนดราคากลาง</t>
  </si>
  <si>
    <t>(ลงชื่อ)                                กรรมการกำหนดราคากลาง</t>
  </si>
  <si>
    <t xml:space="preserve">              (นายอนุวัฒน์  วรรณรัตน์)</t>
  </si>
  <si>
    <t xml:space="preserve">         (นายกิตติชัย  นาคสุวรรณ)</t>
  </si>
  <si>
    <t xml:space="preserve">               (นายสมโชค  สัณฐมิตร)</t>
  </si>
  <si>
    <t xml:space="preserve">          (นายอรรณพ  รักขพันธ์)</t>
  </si>
  <si>
    <t xml:space="preserve">     (นายสมโชค  สัณฐมิตร)                                          (นายอรรณพ  รักขพันธ์)</t>
  </si>
  <si>
    <r>
      <t xml:space="preserve">คำนวณราคา     </t>
    </r>
    <r>
      <rPr>
        <sz val="16"/>
        <color theme="1"/>
        <rFont val="TH SarabunIT๙"/>
        <family val="2"/>
      </rPr>
      <t>เมื่อวันที่   3  เมษายน  2560</t>
    </r>
  </si>
  <si>
    <t xml:space="preserve">แบบ ปร.5(ก) </t>
  </si>
  <si>
    <r>
      <t xml:space="preserve">คำนวณราคากลาง  :     </t>
    </r>
    <r>
      <rPr>
        <sz val="16"/>
        <color theme="1"/>
        <rFont val="TH SarabunIT๙"/>
        <family val="2"/>
      </rPr>
      <t>เมื่อวันที่  3  เมษายน  2560</t>
    </r>
    <r>
      <rPr>
        <b/>
        <sz val="16"/>
        <color theme="1"/>
        <rFont val="TH SarabunIT๙"/>
        <family val="2"/>
      </rPr>
      <t xml:space="preserve">               </t>
    </r>
  </si>
  <si>
    <t>ตารางเปิดเผยราคากลางและการคำนวณราคากลางงานก่อสร้าง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</si>
</sst>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0"/>
    <numFmt numFmtId="188" formatCode="_-* #,##0.000_-;\-* #,##0.00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3" fontId="2" fillId="0" borderId="4" xfId="1" applyFont="1" applyBorder="1"/>
    <xf numFmtId="43" fontId="3" fillId="0" borderId="5" xfId="1" applyFont="1" applyBorder="1"/>
    <xf numFmtId="15" fontId="2" fillId="0" borderId="2" xfId="0" applyNumberFormat="1" applyFon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43" fontId="2" fillId="0" borderId="3" xfId="1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1" xfId="0" applyFont="1" applyBorder="1"/>
    <xf numFmtId="0" fontId="3" fillId="0" borderId="13" xfId="0" applyFont="1" applyBorder="1"/>
    <xf numFmtId="0" fontId="2" fillId="0" borderId="14" xfId="0" applyFont="1" applyBorder="1"/>
    <xf numFmtId="0" fontId="3" fillId="0" borderId="15" xfId="0" applyFont="1" applyBorder="1"/>
    <xf numFmtId="0" fontId="3" fillId="0" borderId="0" xfId="0" applyFont="1" applyBorder="1" applyAlignment="1">
      <alignment horizontal="right"/>
    </xf>
    <xf numFmtId="43" fontId="3" fillId="0" borderId="0" xfId="0" applyNumberFormat="1" applyFont="1" applyBorder="1"/>
    <xf numFmtId="0" fontId="2" fillId="0" borderId="0" xfId="0" applyFont="1" applyBorder="1"/>
    <xf numFmtId="0" fontId="2" fillId="0" borderId="16" xfId="0" applyFont="1" applyBorder="1"/>
    <xf numFmtId="0" fontId="2" fillId="0" borderId="13" xfId="0" applyFont="1" applyBorder="1"/>
    <xf numFmtId="0" fontId="3" fillId="0" borderId="0" xfId="0" applyFont="1" applyBorder="1" applyAlignment="1"/>
    <xf numFmtId="0" fontId="2" fillId="0" borderId="20" xfId="0" applyFont="1" applyBorder="1"/>
    <xf numFmtId="0" fontId="2" fillId="0" borderId="15" xfId="0" applyFont="1" applyBorder="1"/>
    <xf numFmtId="43" fontId="3" fillId="0" borderId="5" xfId="0" applyNumberFormat="1" applyFont="1" applyBorder="1"/>
    <xf numFmtId="0" fontId="2" fillId="0" borderId="21" xfId="0" applyFont="1" applyBorder="1"/>
    <xf numFmtId="0" fontId="2" fillId="0" borderId="21" xfId="0" applyFont="1" applyBorder="1" applyAlignment="1">
      <alignment horizontal="center"/>
    </xf>
    <xf numFmtId="2" fontId="2" fillId="0" borderId="4" xfId="0" applyNumberFormat="1" applyFont="1" applyBorder="1"/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7" fontId="2" fillId="0" borderId="15" xfId="0" applyNumberFormat="1" applyFont="1" applyBorder="1"/>
    <xf numFmtId="187" fontId="2" fillId="0" borderId="4" xfId="0" applyNumberFormat="1" applyFont="1" applyBorder="1"/>
    <xf numFmtId="188" fontId="2" fillId="0" borderId="4" xfId="1" applyNumberFormat="1" applyFont="1" applyBorder="1"/>
    <xf numFmtId="43" fontId="2" fillId="0" borderId="21" xfId="1" applyFont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43" fontId="3" fillId="0" borderId="23" xfId="1" applyFont="1" applyBorder="1"/>
    <xf numFmtId="43" fontId="2" fillId="0" borderId="21" xfId="1" applyNumberFormat="1" applyFont="1" applyBorder="1"/>
    <xf numFmtId="2" fontId="2" fillId="0" borderId="4" xfId="0" applyNumberFormat="1" applyFont="1" applyBorder="1" applyAlignment="1">
      <alignment horizontal="center"/>
    </xf>
    <xf numFmtId="43" fontId="2" fillId="0" borderId="15" xfId="1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4" xfId="0" applyFont="1" applyBorder="1"/>
    <xf numFmtId="0" fontId="3" fillId="0" borderId="35" xfId="0" applyFont="1" applyBorder="1"/>
    <xf numFmtId="0" fontId="3" fillId="0" borderId="40" xfId="0" applyFont="1" applyBorder="1" applyAlignment="1">
      <alignment horizontal="center"/>
    </xf>
    <xf numFmtId="0" fontId="3" fillId="0" borderId="41" xfId="0" applyFont="1" applyBorder="1"/>
    <xf numFmtId="0" fontId="2" fillId="0" borderId="42" xfId="0" applyFont="1" applyBorder="1"/>
    <xf numFmtId="0" fontId="2" fillId="0" borderId="36" xfId="0" applyFont="1" applyBorder="1"/>
    <xf numFmtId="0" fontId="2" fillId="0" borderId="43" xfId="0" applyFont="1" applyBorder="1"/>
    <xf numFmtId="0" fontId="2" fillId="0" borderId="38" xfId="0" applyFont="1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3" fontId="2" fillId="0" borderId="28" xfId="1" applyFont="1" applyBorder="1" applyAlignment="1">
      <alignment horizontal="center"/>
    </xf>
    <xf numFmtId="43" fontId="2" fillId="0" borderId="29" xfId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3" fontId="3" fillId="0" borderId="36" xfId="1" applyFont="1" applyBorder="1" applyAlignment="1">
      <alignment horizontal="center"/>
    </xf>
    <xf numFmtId="43" fontId="3" fillId="0" borderId="37" xfId="1" applyFont="1" applyBorder="1" applyAlignment="1">
      <alignment horizontal="center"/>
    </xf>
    <xf numFmtId="43" fontId="2" fillId="0" borderId="31" xfId="1" applyFont="1" applyBorder="1" applyAlignment="1">
      <alignment horizontal="center"/>
    </xf>
    <xf numFmtId="43" fontId="2" fillId="0" borderId="32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13</xdr:col>
      <xdr:colOff>92075</xdr:colOff>
      <xdr:row>41</xdr:row>
      <xdr:rowOff>47625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542925"/>
          <a:ext cx="9007475" cy="772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lnSpc>
              <a:spcPct val="115000"/>
            </a:lnSpc>
            <a:spcBef>
              <a:spcPts val="1200"/>
            </a:spcBef>
            <a:spcAft>
              <a:spcPts val="0"/>
            </a:spcAft>
          </a:pPr>
          <a:r>
            <a:rPr lang="th-TH" sz="1600" b="1">
              <a:effectLst/>
              <a:latin typeface="Calibri"/>
              <a:ea typeface="Times New Roman"/>
              <a:cs typeface="TH SarabunIT๙"/>
            </a:rPr>
            <a:t>1. ชื่อโครงการ</a:t>
          </a:r>
          <a:r>
            <a:rPr lang="th-TH" sz="1600">
              <a:effectLst/>
              <a:latin typeface="Calibri"/>
              <a:ea typeface="Times New Roman"/>
              <a:cs typeface="TH SarabunIT๙"/>
            </a:rPr>
            <a:t>	ก่อสร้างถนน คสล. สายลุ่มน้ำคลอง    หมู่ที่  5   ตำบลทอนหงส์ 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Bef>
              <a:spcPts val="1200"/>
            </a:spcBef>
            <a:spcAft>
              <a:spcPts val="1000"/>
            </a:spcAft>
          </a:pPr>
          <a:r>
            <a:rPr lang="th-TH" sz="1600">
              <a:effectLst/>
              <a:latin typeface="Calibri"/>
              <a:ea typeface="Times New Roman"/>
              <a:cs typeface="TH SarabunIT๙"/>
            </a:rPr>
            <a:t>    </a:t>
          </a:r>
          <a:r>
            <a:rPr lang="th-TH" sz="1600" b="1">
              <a:effectLst/>
              <a:latin typeface="Calibri"/>
              <a:ea typeface="Times New Roman"/>
              <a:cs typeface="TH SarabunIT๙"/>
            </a:rPr>
            <a:t>หน่วยงานเจ้าของโครงการ	</a:t>
          </a:r>
          <a:r>
            <a:rPr lang="th-TH" sz="1600">
              <a:effectLst/>
              <a:latin typeface="Calibri"/>
              <a:ea typeface="Times New Roman"/>
              <a:cs typeface="TH SarabunIT๙"/>
            </a:rPr>
            <a:t>กองช่าง องค์การบริหารส่วนตำบลทอนหงส์ จังหวัดนครศรีธรรมราช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 b="1">
              <a:effectLst/>
              <a:latin typeface="Calibri"/>
              <a:ea typeface="Times New Roman"/>
              <a:cs typeface="TH SarabunIT๙"/>
            </a:rPr>
            <a:t>2. วงเงินงบประมาณที่ได้รับ		</a:t>
          </a:r>
          <a:r>
            <a:rPr lang="th-TH" sz="1600">
              <a:effectLst/>
              <a:latin typeface="Calibri"/>
              <a:ea typeface="Times New Roman"/>
              <a:cs typeface="TH SarabunIT๙"/>
            </a:rPr>
            <a:t>เงินสะสม   ประจำปีงบประมาณ 2560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1000"/>
            </a:spcAft>
            <a:tabLst>
              <a:tab pos="1620520" algn="l"/>
            </a:tabLst>
          </a:pPr>
          <a:r>
            <a:rPr lang="th-TH" sz="1600">
              <a:effectLst/>
              <a:latin typeface="Calibri"/>
              <a:ea typeface="Times New Roman"/>
              <a:cs typeface="TH SarabunIT๙"/>
            </a:rPr>
            <a:t>	 	เป็นเงิน </a:t>
          </a:r>
          <a:r>
            <a:rPr lang="th-TH" sz="1600" spc="-20">
              <a:effectLst/>
              <a:latin typeface="Calibri"/>
              <a:ea typeface="Times New Roman"/>
              <a:cs typeface="TH SarabunIT๙"/>
            </a:rPr>
            <a:t>113,800.-</a:t>
          </a:r>
          <a:r>
            <a:rPr lang="th-TH" sz="1600">
              <a:effectLst/>
              <a:latin typeface="Calibri"/>
              <a:ea typeface="Times New Roman"/>
              <a:cs typeface="TH SarabunIT๙"/>
            </a:rPr>
            <a:t> บาท (หนึ่งแสนหนึ่งหมื่นสามพันแปดร้อยบาทถ้วน) 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1000"/>
            </a:spcAft>
            <a:tabLst>
              <a:tab pos="1620520" algn="l"/>
            </a:tabLst>
          </a:pPr>
          <a:r>
            <a:rPr lang="th-TH" sz="1600" b="1">
              <a:effectLst/>
              <a:latin typeface="Calibri"/>
              <a:ea typeface="Times New Roman"/>
              <a:cs typeface="TH SarabunIT๙"/>
            </a:rPr>
            <a:t>3. วันที่กำหนดราคากลาง   	</a:t>
          </a:r>
          <a:r>
            <a:rPr lang="th-TH" sz="1600">
              <a:effectLst/>
              <a:latin typeface="Calibri"/>
              <a:ea typeface="Times New Roman"/>
              <a:cs typeface="TH SarabunIT๙"/>
            </a:rPr>
            <a:t>3  </a:t>
          </a:r>
          <a:r>
            <a:rPr lang="th-TH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เมษายน 2560 เป็นเงิน </a:t>
          </a:r>
          <a:r>
            <a:rPr lang="th-TH" sz="1600" spc="-2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113,800.-</a:t>
          </a:r>
          <a:r>
            <a:rPr lang="th-TH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 บาท (หนึ่งแสนหนึ่งหมื่นสามพันแปดร้อยบาทถ้วน) </a:t>
          </a:r>
          <a:endParaRPr lang="en-US" sz="1100">
            <a:effectLst/>
            <a:latin typeface="TH SarabunIT๙" pitchFamily="34" charset="-34"/>
            <a:ea typeface="Times New Roman"/>
            <a:cs typeface="TH SarabunIT๙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 b="1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4. ลักษณะงาน </a:t>
          </a:r>
          <a:r>
            <a:rPr lang="th-TH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โดยสังเขป </a:t>
          </a:r>
          <a:endParaRPr lang="en-US" sz="1100">
            <a:effectLst/>
            <a:latin typeface="TH SarabunIT๙" pitchFamily="34" charset="-34"/>
            <a:ea typeface="Times New Roman"/>
            <a:cs typeface="TH SarabunIT๙" pitchFamily="34" charset="-34"/>
          </a:endParaRPr>
        </a:p>
        <a:p>
          <a:pPr>
            <a:spcBef>
              <a:spcPts val="1200"/>
            </a:spcBef>
            <a:spcAft>
              <a:spcPts val="0"/>
            </a:spcAft>
          </a:pPr>
          <a:r>
            <a:rPr lang="th-TH" sz="1600" b="0" i="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    ก่อสร้างถนน คสล. สายลุ่มน้ำคลอง   หมู่ที่ 5  ขนาดกว้าง  4.00  เมตร  ยาว  50  ม.  หนา  0.15  ม.  หรือมีพื้นที่ไม่น้อยกว่า  200  ตร.ม.  พร้อมถมไหล่ทาง     หินคลุกหนาเฉลี่ย  0.15  ม.  กว้างข้างละ  0.50  ม.   (ตามแบบ อบต. กำหนด)  ติดตั้งป้ายประชาสัมพันธ์โครงการ  จำนวน 1  ป้าย </a:t>
          </a:r>
          <a:endParaRPr lang="en-US" sz="1400" b="1" i="1">
            <a:effectLst/>
            <a:latin typeface="TH SarabunIT๙" pitchFamily="34" charset="-34"/>
            <a:ea typeface="Times New Roman"/>
            <a:cs typeface="TH SarabunIT๙" pitchFamily="34" charset="-34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n-US" sz="11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 </a:t>
          </a:r>
        </a:p>
        <a:p>
          <a:pPr>
            <a:spcBef>
              <a:spcPts val="1200"/>
            </a:spcBef>
            <a:spcAft>
              <a:spcPts val="0"/>
            </a:spcAft>
          </a:pPr>
          <a:r>
            <a:rPr lang="th-TH" sz="1600" b="1" i="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5. บัญชีประมาณการราคากลาง</a:t>
          </a:r>
          <a:endParaRPr lang="en-US" sz="1400" b="1" i="1">
            <a:effectLst/>
            <a:latin typeface="TH SarabunIT๙" pitchFamily="34" charset="-34"/>
            <a:ea typeface="Times New Roman"/>
            <a:cs typeface="TH SarabunIT๙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 b="1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    </a:t>
          </a:r>
          <a:r>
            <a:rPr lang="th-TH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ราคาพาณิชย์จังหวัดนครศรีธรรมราช และสืบราคา</a:t>
          </a:r>
          <a:endParaRPr lang="en-US" sz="1100">
            <a:effectLst/>
            <a:latin typeface="TH SarabunIT๙" pitchFamily="34" charset="-34"/>
            <a:ea typeface="Times New Roman"/>
            <a:cs typeface="TH SarabunIT๙" pitchFamily="34" charset="-34"/>
          </a:endParaRPr>
        </a:p>
        <a:p>
          <a:pPr>
            <a:lnSpc>
              <a:spcPct val="115000"/>
            </a:lnSpc>
            <a:spcAft>
              <a:spcPts val="1200"/>
            </a:spcAft>
          </a:pPr>
          <a:r>
            <a:rPr lang="en-US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	</a:t>
          </a:r>
          <a:r>
            <a:rPr lang="th-TH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ปฏิบัติตามมติคณะรัฐมนตรีเมื่อวันที่ 13 มีนาคม 2555 เรื่องแนวทางและวิธีปฏิบัติเกี่ยวกับหลักเกณฑ์การคำนวณราคากลางงานก่อสร้าง</a:t>
          </a:r>
          <a:endParaRPr lang="en-US" sz="1100">
            <a:effectLst/>
            <a:latin typeface="TH SarabunIT๙" pitchFamily="34" charset="-34"/>
            <a:ea typeface="Times New Roman"/>
            <a:cs typeface="TH SarabunIT๙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 b="1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6. รายชื่อคณะกรรมการกำหนดราคากลาง </a:t>
          </a:r>
          <a:endParaRPr lang="en-US" sz="1100">
            <a:effectLst/>
            <a:latin typeface="TH SarabunIT๙" pitchFamily="34" charset="-34"/>
            <a:ea typeface="Times New Roman"/>
            <a:cs typeface="TH SarabunIT๙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 b="1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  	</a:t>
          </a:r>
          <a:r>
            <a:rPr lang="th-TH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												6.1 นายอาลี  	สำแดงสาร  	</a:t>
          </a:r>
          <a:r>
            <a:rPr lang="en-US" sz="1600" baseline="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    </a:t>
          </a:r>
          <a:r>
            <a:rPr lang="th-TH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ประธานกรรมการ</a:t>
          </a:r>
          <a:endParaRPr lang="en-US" sz="1100">
            <a:effectLst/>
            <a:latin typeface="TH SarabunIT๙" pitchFamily="34" charset="-34"/>
            <a:ea typeface="Times New Roman"/>
            <a:cs typeface="TH SarabunIT๙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													6.2 นายอนุวัฒน์    วรรณรัตน์  	</a:t>
          </a:r>
          <a:r>
            <a:rPr lang="en-US" sz="1600" baseline="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          </a:t>
          </a:r>
          <a:r>
            <a:rPr lang="th-TH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   กรรมการ</a:t>
          </a:r>
          <a:endParaRPr lang="en-US" sz="1100">
            <a:effectLst/>
            <a:latin typeface="TH SarabunIT๙" pitchFamily="34" charset="-34"/>
            <a:ea typeface="Times New Roman"/>
            <a:cs typeface="TH SarabunIT๙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     												</a:t>
          </a:r>
          <a:r>
            <a:rPr lang="en-US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                   </a:t>
          </a:r>
          <a:r>
            <a:rPr lang="th-TH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6.3 นายกิตติชัย    นาคสุวรรณ  	</a:t>
          </a:r>
          <a:r>
            <a:rPr lang="en-US" sz="1600" baseline="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           </a:t>
          </a:r>
          <a:r>
            <a:rPr lang="th-TH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  กรรมการ</a:t>
          </a:r>
          <a:endParaRPr lang="en-US" sz="1100">
            <a:effectLst/>
            <a:latin typeface="TH SarabunIT๙" pitchFamily="34" charset="-34"/>
            <a:ea typeface="Times New Roman"/>
            <a:cs typeface="TH SarabunIT๙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													6.4 </a:t>
          </a:r>
          <a:r>
            <a:rPr lang="th-TH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นายสมโชค     สัณฐมิตร	</a:t>
          </a:r>
          <a:r>
            <a:rPr lang="en-US" sz="1600" baseline="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       </a:t>
          </a:r>
          <a:r>
            <a:rPr lang="th-TH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       กรรมการ</a:t>
          </a:r>
          <a:endParaRPr lang="en-US" sz="1100">
            <a:effectLst/>
            <a:latin typeface="TH SarabunIT๙" pitchFamily="34" charset="-34"/>
            <a:ea typeface="Times New Roman"/>
            <a:cs typeface="TH SarabunIT๙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													6.5 นายอรรณพ    รักขพันธ์	</a:t>
          </a:r>
          <a:r>
            <a:rPr lang="en-US" sz="1600" baseline="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            </a:t>
          </a:r>
          <a:r>
            <a:rPr lang="th-TH" sz="1600">
              <a:effectLst/>
              <a:latin typeface="TH SarabunIT๙" pitchFamily="34" charset="-34"/>
              <a:ea typeface="Times New Roman"/>
              <a:cs typeface="TH SarabunIT๙" pitchFamily="34" charset="-34"/>
            </a:rPr>
            <a:t>กรรมการ</a:t>
          </a:r>
          <a:endParaRPr lang="en-US" sz="1100">
            <a:effectLst/>
            <a:latin typeface="TH SarabunIT๙" pitchFamily="34" charset="-34"/>
            <a:ea typeface="Times New Roman"/>
            <a:cs typeface="TH SarabunIT๙" pitchFamily="34" charset="-34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en-US" sz="1600">
              <a:effectLst/>
              <a:latin typeface="TH SarabunIT๙"/>
              <a:ea typeface="Times New Roman"/>
              <a:cs typeface="Cordia New"/>
            </a:rPr>
            <a:t> 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>
              <a:effectLst/>
              <a:latin typeface="Calibri"/>
              <a:ea typeface="Times New Roman"/>
              <a:cs typeface="TH SarabunIT๙"/>
            </a:rPr>
            <a:t>     												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th-TH" sz="1600">
              <a:effectLst/>
              <a:latin typeface="Calibri"/>
              <a:ea typeface="Times New Roman"/>
              <a:cs typeface="TH SarabunIT๙"/>
            </a:rPr>
            <a:t>     	</a:t>
          </a:r>
          <a:endParaRPr lang="en-US" sz="1100">
            <a:effectLst/>
            <a:latin typeface="Calibri"/>
            <a:ea typeface="Times New Roman"/>
            <a:cs typeface="Cordia New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th-TH" sz="1400" b="1">
              <a:effectLst/>
              <a:latin typeface="Calibri"/>
              <a:ea typeface="Times New Roman"/>
              <a:cs typeface="TH SarabunIT๙"/>
            </a:rPr>
            <a:t>     </a:t>
          </a:r>
          <a:endParaRPr lang="en-US" sz="1100">
            <a:effectLst/>
            <a:latin typeface="Calibri"/>
            <a:ea typeface="Times New Roman"/>
            <a:cs typeface="Cordi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WhiteSpace="0" view="pageLayout" topLeftCell="A13" zoomScaleNormal="100" workbookViewId="0">
      <selection activeCell="I15" sqref="I15"/>
    </sheetView>
  </sheetViews>
  <sheetFormatPr defaultRowHeight="14.25" x14ac:dyDescent="0.2"/>
  <cols>
    <col min="1" max="1" width="7.625" customWidth="1"/>
    <col min="2" max="2" width="25" customWidth="1"/>
    <col min="3" max="3" width="12.5" customWidth="1"/>
    <col min="4" max="4" width="11.625" customWidth="1"/>
    <col min="5" max="5" width="13.25" customWidth="1"/>
    <col min="6" max="6" width="14.25" customWidth="1"/>
  </cols>
  <sheetData>
    <row r="1" spans="1:6" ht="20.25" x14ac:dyDescent="0.3">
      <c r="A1" s="65" t="s">
        <v>77</v>
      </c>
      <c r="B1" s="65"/>
      <c r="C1" s="65"/>
      <c r="D1" s="65"/>
      <c r="E1" s="65"/>
      <c r="F1" s="65"/>
    </row>
    <row r="2" spans="1:6" ht="23.25" x14ac:dyDescent="0.35">
      <c r="A2" s="66" t="s">
        <v>6</v>
      </c>
      <c r="B2" s="66"/>
      <c r="C2" s="66"/>
      <c r="D2" s="66"/>
      <c r="E2" s="66"/>
      <c r="F2" s="66"/>
    </row>
    <row r="3" spans="1:6" ht="20.25" x14ac:dyDescent="0.3">
      <c r="A3" s="2" t="s">
        <v>19</v>
      </c>
      <c r="B3" s="2"/>
      <c r="C3" s="3"/>
      <c r="D3" s="3"/>
      <c r="E3" s="3"/>
      <c r="F3" s="2"/>
    </row>
    <row r="4" spans="1:6" ht="20.25" x14ac:dyDescent="0.3">
      <c r="A4" s="4" t="s">
        <v>46</v>
      </c>
      <c r="B4" s="4"/>
      <c r="C4" s="5"/>
      <c r="D4" s="5"/>
      <c r="E4" s="5"/>
      <c r="F4" s="4"/>
    </row>
    <row r="5" spans="1:6" ht="20.25" x14ac:dyDescent="0.3">
      <c r="A5" s="4" t="s">
        <v>47</v>
      </c>
      <c r="B5" s="4"/>
      <c r="C5" s="5"/>
      <c r="D5" s="5"/>
      <c r="E5" s="5"/>
      <c r="F5" s="4"/>
    </row>
    <row r="6" spans="1:6" ht="21" x14ac:dyDescent="0.35">
      <c r="A6" s="4" t="s">
        <v>16</v>
      </c>
      <c r="B6" s="4"/>
      <c r="C6" s="5"/>
      <c r="D6" s="5"/>
      <c r="E6" s="5"/>
      <c r="F6" s="4"/>
    </row>
    <row r="7" spans="1:6" ht="20.25" x14ac:dyDescent="0.3">
      <c r="A7" s="4" t="s">
        <v>17</v>
      </c>
      <c r="B7" s="4"/>
      <c r="C7" s="5"/>
      <c r="D7" s="5"/>
      <c r="E7" s="5"/>
      <c r="F7" s="4"/>
    </row>
    <row r="8" spans="1:6" ht="20.25" x14ac:dyDescent="0.3">
      <c r="A8" s="4" t="s">
        <v>76</v>
      </c>
      <c r="B8" s="4"/>
      <c r="C8" s="11"/>
      <c r="D8" s="5"/>
      <c r="E8" s="5"/>
      <c r="F8" s="4"/>
    </row>
    <row r="9" spans="1:6" ht="21" thickBot="1" x14ac:dyDescent="0.35">
      <c r="A9" s="65" t="s">
        <v>0</v>
      </c>
      <c r="B9" s="65"/>
      <c r="C9" s="65"/>
      <c r="D9" s="65"/>
      <c r="E9" s="65"/>
      <c r="F9" s="65"/>
    </row>
    <row r="10" spans="1:6" ht="21.75" thickTop="1" thickBot="1" x14ac:dyDescent="0.25">
      <c r="A10" s="12" t="s">
        <v>1</v>
      </c>
      <c r="B10" s="13" t="s">
        <v>2</v>
      </c>
      <c r="C10" s="13" t="s">
        <v>7</v>
      </c>
      <c r="D10" s="13" t="s">
        <v>8</v>
      </c>
      <c r="E10" s="13" t="s">
        <v>9</v>
      </c>
      <c r="F10" s="14" t="s">
        <v>5</v>
      </c>
    </row>
    <row r="11" spans="1:6" ht="21" thickTop="1" x14ac:dyDescent="0.3">
      <c r="A11" s="15">
        <v>1</v>
      </c>
      <c r="B11" s="6" t="s">
        <v>26</v>
      </c>
      <c r="C11" s="16"/>
      <c r="D11" s="6"/>
      <c r="E11" s="16"/>
      <c r="F11" s="17"/>
    </row>
    <row r="12" spans="1:6" ht="20.25" x14ac:dyDescent="0.3">
      <c r="A12" s="18">
        <v>2</v>
      </c>
      <c r="B12" s="8" t="s">
        <v>20</v>
      </c>
      <c r="C12" s="9">
        <v>79052.25</v>
      </c>
      <c r="D12" s="8">
        <v>1.4018999999999999</v>
      </c>
      <c r="E12" s="9">
        <f>C11:C12*D12</f>
        <v>110823.349275</v>
      </c>
      <c r="F12" s="19"/>
    </row>
    <row r="13" spans="1:6" ht="20.25" x14ac:dyDescent="0.3">
      <c r="A13" s="18">
        <v>3</v>
      </c>
      <c r="B13" s="8" t="s">
        <v>21</v>
      </c>
      <c r="C13" s="8"/>
      <c r="D13" s="8"/>
      <c r="E13" s="8"/>
      <c r="F13" s="19"/>
    </row>
    <row r="14" spans="1:6" ht="20.25" x14ac:dyDescent="0.3">
      <c r="A14" s="18">
        <v>4</v>
      </c>
      <c r="B14" s="28" t="s">
        <v>22</v>
      </c>
      <c r="C14" s="8"/>
      <c r="D14" s="8"/>
      <c r="E14" s="8"/>
      <c r="F14" s="19"/>
    </row>
    <row r="15" spans="1:6" ht="20.25" x14ac:dyDescent="0.3">
      <c r="A15" s="20"/>
      <c r="B15" s="21" t="s">
        <v>5</v>
      </c>
      <c r="C15" s="8"/>
      <c r="D15" s="8"/>
      <c r="E15" s="8"/>
      <c r="F15" s="19"/>
    </row>
    <row r="16" spans="1:6" ht="20.25" x14ac:dyDescent="0.3">
      <c r="A16" s="20"/>
      <c r="B16" s="22" t="s">
        <v>10</v>
      </c>
      <c r="C16" s="9">
        <v>3000</v>
      </c>
      <c r="D16" s="8"/>
      <c r="E16" s="9">
        <v>3000</v>
      </c>
      <c r="F16" s="19"/>
    </row>
    <row r="17" spans="1:7" ht="20.25" x14ac:dyDescent="0.3">
      <c r="A17" s="20"/>
      <c r="B17" s="23" t="s">
        <v>11</v>
      </c>
      <c r="C17" s="8"/>
      <c r="D17" s="8"/>
      <c r="E17" s="8"/>
      <c r="F17" s="19"/>
    </row>
    <row r="18" spans="1:7" ht="20.25" x14ac:dyDescent="0.3">
      <c r="A18" s="20"/>
      <c r="B18" s="8" t="s">
        <v>12</v>
      </c>
      <c r="C18" s="8"/>
      <c r="D18" s="8"/>
      <c r="E18" s="8"/>
      <c r="F18" s="19"/>
    </row>
    <row r="19" spans="1:7" ht="20.25" x14ac:dyDescent="0.3">
      <c r="A19" s="20"/>
      <c r="B19" s="8" t="s">
        <v>13</v>
      </c>
      <c r="C19" s="8"/>
      <c r="D19" s="8"/>
      <c r="E19" s="8"/>
      <c r="F19" s="19"/>
    </row>
    <row r="20" spans="1:7" ht="20.25" x14ac:dyDescent="0.3">
      <c r="A20" s="20"/>
      <c r="B20" s="8" t="s">
        <v>14</v>
      </c>
      <c r="C20" s="8"/>
      <c r="D20" s="8"/>
      <c r="E20" s="8"/>
      <c r="F20" s="19"/>
    </row>
    <row r="21" spans="1:7" ht="20.25" x14ac:dyDescent="0.3">
      <c r="A21" s="27"/>
      <c r="B21" s="28" t="s">
        <v>15</v>
      </c>
      <c r="C21" s="28"/>
      <c r="D21" s="28"/>
      <c r="E21" s="28"/>
      <c r="F21" s="30"/>
    </row>
    <row r="22" spans="1:7" ht="20.25" x14ac:dyDescent="0.3">
      <c r="A22" s="70" t="s">
        <v>18</v>
      </c>
      <c r="B22" s="71"/>
      <c r="C22" s="71"/>
      <c r="D22" s="72"/>
      <c r="E22" s="10">
        <f>SUM(E11:E21)</f>
        <v>113823.349275</v>
      </c>
      <c r="F22" s="31"/>
    </row>
    <row r="23" spans="1:7" ht="20.25" x14ac:dyDescent="0.3">
      <c r="A23" s="67" t="s">
        <v>45</v>
      </c>
      <c r="B23" s="68"/>
      <c r="C23" s="68"/>
      <c r="D23" s="69"/>
      <c r="E23" s="32">
        <v>113800</v>
      </c>
      <c r="F23" s="33"/>
    </row>
    <row r="24" spans="1:7" ht="21" x14ac:dyDescent="0.4">
      <c r="A24" s="24"/>
      <c r="B24" s="29"/>
      <c r="C24" s="24"/>
      <c r="D24" s="24"/>
      <c r="E24" s="25"/>
      <c r="F24" s="26"/>
    </row>
    <row r="25" spans="1:7" ht="21" x14ac:dyDescent="0.4">
      <c r="A25" s="62"/>
      <c r="B25" s="62"/>
      <c r="C25" s="62"/>
      <c r="D25" s="62"/>
      <c r="E25" s="62"/>
      <c r="F25" s="62"/>
    </row>
    <row r="26" spans="1:7" ht="20.25" x14ac:dyDescent="0.3">
      <c r="A26" s="64" t="s">
        <v>59</v>
      </c>
      <c r="B26" s="64"/>
      <c r="C26" s="64"/>
      <c r="D26" s="64"/>
      <c r="E26" s="64"/>
      <c r="F26" s="64"/>
      <c r="G26" s="64"/>
    </row>
    <row r="27" spans="1:7" ht="20.25" x14ac:dyDescent="0.3">
      <c r="A27" s="62" t="s">
        <v>60</v>
      </c>
      <c r="B27" s="62"/>
      <c r="C27" s="62"/>
      <c r="D27" s="62"/>
      <c r="E27" s="62"/>
      <c r="F27" s="62"/>
      <c r="G27" s="61"/>
    </row>
    <row r="28" spans="1:7" ht="21" x14ac:dyDescent="0.4">
      <c r="A28" s="50"/>
      <c r="B28" s="50"/>
      <c r="C28" s="50"/>
      <c r="D28" s="50"/>
      <c r="E28" s="50"/>
      <c r="F28" s="50"/>
      <c r="G28" s="61"/>
    </row>
    <row r="29" spans="1:7" ht="20.25" x14ac:dyDescent="0.3">
      <c r="A29" s="62" t="s">
        <v>61</v>
      </c>
      <c r="B29" s="62"/>
      <c r="C29" s="62"/>
      <c r="D29" s="62"/>
      <c r="E29" s="62"/>
      <c r="F29" s="62"/>
      <c r="G29" s="62"/>
    </row>
    <row r="30" spans="1:7" ht="20.25" x14ac:dyDescent="0.3">
      <c r="A30" s="62" t="s">
        <v>62</v>
      </c>
      <c r="B30" s="62"/>
      <c r="C30" s="62"/>
      <c r="D30" s="62"/>
      <c r="E30" s="62"/>
      <c r="F30" s="62"/>
      <c r="G30" s="61"/>
    </row>
    <row r="31" spans="1:7" ht="21" x14ac:dyDescent="0.4">
      <c r="A31" s="64"/>
      <c r="B31" s="64"/>
      <c r="C31" s="64"/>
      <c r="D31" s="64"/>
      <c r="E31" s="64"/>
      <c r="F31" s="64"/>
      <c r="G31" s="61"/>
    </row>
    <row r="32" spans="1:7" ht="20.25" x14ac:dyDescent="0.3">
      <c r="A32" s="62" t="s">
        <v>61</v>
      </c>
      <c r="B32" s="62"/>
      <c r="C32" s="62"/>
      <c r="D32" s="62"/>
      <c r="E32" s="62"/>
      <c r="F32" s="62"/>
      <c r="G32" s="62"/>
    </row>
    <row r="33" spans="1:7" ht="20.25" x14ac:dyDescent="0.3">
      <c r="A33" s="62" t="s">
        <v>75</v>
      </c>
      <c r="B33" s="62"/>
      <c r="C33" s="62"/>
      <c r="D33" s="62"/>
      <c r="E33" s="62"/>
      <c r="F33" s="62"/>
      <c r="G33" s="61"/>
    </row>
    <row r="34" spans="1:7" ht="20.25" x14ac:dyDescent="0.3">
      <c r="A34" s="63"/>
      <c r="B34" s="63"/>
      <c r="C34" s="63"/>
      <c r="D34" s="63"/>
      <c r="E34" s="63"/>
      <c r="F34" s="63"/>
    </row>
    <row r="35" spans="1:7" ht="20.25" x14ac:dyDescent="0.3">
      <c r="A35" s="1"/>
      <c r="B35" s="1"/>
      <c r="C35" s="1"/>
      <c r="D35" s="1"/>
      <c r="E35" s="1"/>
      <c r="F35" s="1"/>
    </row>
  </sheetData>
  <mergeCells count="14">
    <mergeCell ref="A1:F1"/>
    <mergeCell ref="A2:F2"/>
    <mergeCell ref="A9:F9"/>
    <mergeCell ref="A23:D23"/>
    <mergeCell ref="A22:D22"/>
    <mergeCell ref="A33:F33"/>
    <mergeCell ref="A34:F34"/>
    <mergeCell ref="A25:F25"/>
    <mergeCell ref="A30:F30"/>
    <mergeCell ref="A31:F31"/>
    <mergeCell ref="A27:F27"/>
    <mergeCell ref="A26:G26"/>
    <mergeCell ref="A29:G29"/>
    <mergeCell ref="A32:G32"/>
  </mergeCells>
  <pageMargins left="0.70866141732283472" right="0.11811023622047245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Layout" zoomScaleNormal="100" workbookViewId="0">
      <selection activeCell="F22" sqref="F22"/>
    </sheetView>
  </sheetViews>
  <sheetFormatPr defaultRowHeight="14.25" x14ac:dyDescent="0.2"/>
  <cols>
    <col min="1" max="1" width="6.625" customWidth="1"/>
    <col min="2" max="2" width="26.75" customWidth="1"/>
    <col min="5" max="5" width="10.625" customWidth="1"/>
    <col min="6" max="6" width="13.75" customWidth="1"/>
    <col min="7" max="7" width="10.125" bestFit="1" customWidth="1"/>
    <col min="8" max="8" width="12.875" customWidth="1"/>
    <col min="9" max="9" width="14.5" customWidth="1"/>
  </cols>
  <sheetData>
    <row r="1" spans="1:13" ht="20.25" x14ac:dyDescent="0.3">
      <c r="A1" s="76" t="s">
        <v>27</v>
      </c>
      <c r="B1" s="76"/>
      <c r="C1" s="76"/>
      <c r="D1" s="76"/>
      <c r="E1" s="76"/>
      <c r="F1" s="76"/>
      <c r="G1" s="76"/>
      <c r="H1" s="76"/>
      <c r="I1" s="76"/>
      <c r="J1" s="76"/>
      <c r="K1" s="1"/>
      <c r="L1" s="1"/>
      <c r="M1" s="1"/>
    </row>
    <row r="2" spans="1:13" ht="20.25" x14ac:dyDescent="0.3">
      <c r="A2" s="77" t="s">
        <v>43</v>
      </c>
      <c r="B2" s="77"/>
      <c r="C2" s="77"/>
      <c r="D2" s="77"/>
      <c r="E2" s="77"/>
      <c r="F2" s="77"/>
      <c r="G2" s="77"/>
      <c r="H2" s="77"/>
      <c r="I2" s="77"/>
      <c r="J2" s="77"/>
      <c r="K2" s="1"/>
      <c r="L2" s="1"/>
      <c r="M2" s="1"/>
    </row>
    <row r="3" spans="1:13" ht="21" x14ac:dyDescent="0.4">
      <c r="A3" s="77"/>
      <c r="B3" s="77"/>
      <c r="C3" s="77"/>
      <c r="D3" s="77"/>
      <c r="E3" s="77"/>
      <c r="F3" s="77"/>
      <c r="G3" s="77"/>
      <c r="H3" s="77"/>
      <c r="I3" s="77"/>
      <c r="J3" s="77"/>
      <c r="K3" s="1"/>
      <c r="L3" s="1"/>
      <c r="M3" s="1"/>
    </row>
    <row r="4" spans="1:13" ht="20.25" x14ac:dyDescent="0.3">
      <c r="A4" s="78" t="s">
        <v>1</v>
      </c>
      <c r="B4" s="78" t="s">
        <v>2</v>
      </c>
      <c r="C4" s="78" t="s">
        <v>3</v>
      </c>
      <c r="D4" s="78" t="s">
        <v>4</v>
      </c>
      <c r="E4" s="78" t="s">
        <v>28</v>
      </c>
      <c r="F4" s="37" t="s">
        <v>29</v>
      </c>
      <c r="G4" s="78" t="s">
        <v>30</v>
      </c>
      <c r="H4" s="78" t="s">
        <v>28</v>
      </c>
      <c r="I4" s="37" t="s">
        <v>29</v>
      </c>
      <c r="J4" s="1"/>
      <c r="K4" s="1"/>
      <c r="L4" s="1"/>
      <c r="M4" s="1"/>
    </row>
    <row r="5" spans="1:13" ht="20.25" x14ac:dyDescent="0.3">
      <c r="A5" s="79"/>
      <c r="B5" s="79"/>
      <c r="C5" s="79"/>
      <c r="D5" s="79"/>
      <c r="E5" s="79"/>
      <c r="F5" s="38" t="s">
        <v>31</v>
      </c>
      <c r="G5" s="79"/>
      <c r="H5" s="79"/>
      <c r="I5" s="38" t="s">
        <v>32</v>
      </c>
      <c r="J5" s="1"/>
      <c r="K5" s="1"/>
      <c r="L5" s="1"/>
      <c r="M5" s="1"/>
    </row>
    <row r="6" spans="1:13" ht="20.25" x14ac:dyDescent="0.3">
      <c r="A6" s="36">
        <v>1</v>
      </c>
      <c r="B6" s="31" t="s">
        <v>41</v>
      </c>
      <c r="C6" s="36">
        <v>200</v>
      </c>
      <c r="D6" s="36" t="s">
        <v>23</v>
      </c>
      <c r="E6" s="31">
        <v>1.73</v>
      </c>
      <c r="F6" s="48">
        <f>C6*E6</f>
        <v>346</v>
      </c>
      <c r="G6" s="31">
        <v>1.4018999999999999</v>
      </c>
      <c r="H6" s="39">
        <f>E6*G6</f>
        <v>2.425287</v>
      </c>
      <c r="I6" s="39">
        <f>F6*G6</f>
        <v>485.05739999999997</v>
      </c>
      <c r="J6" s="1"/>
      <c r="K6" s="1"/>
      <c r="L6" s="1"/>
      <c r="M6" s="1"/>
    </row>
    <row r="7" spans="1:13" ht="20.25" x14ac:dyDescent="0.3">
      <c r="A7" s="7">
        <v>2</v>
      </c>
      <c r="B7" s="8" t="s">
        <v>42</v>
      </c>
      <c r="C7" s="7">
        <v>10</v>
      </c>
      <c r="D7" s="7" t="s">
        <v>24</v>
      </c>
      <c r="E7" s="9">
        <v>334.61</v>
      </c>
      <c r="F7" s="9">
        <f t="shared" ref="F7:F10" si="0">C7*E7</f>
        <v>3346.1000000000004</v>
      </c>
      <c r="G7" s="8">
        <v>1.4018999999999999</v>
      </c>
      <c r="H7" s="40">
        <f t="shared" ref="H7:H10" si="1">E7*G7</f>
        <v>469.08975900000002</v>
      </c>
      <c r="I7" s="41">
        <f t="shared" ref="I7:I10" si="2">F7*G7</f>
        <v>4690.8975900000005</v>
      </c>
      <c r="J7" s="1"/>
      <c r="K7" s="1"/>
      <c r="L7" s="1"/>
      <c r="M7" s="1"/>
    </row>
    <row r="8" spans="1:13" ht="20.25" x14ac:dyDescent="0.3">
      <c r="A8" s="7">
        <v>3</v>
      </c>
      <c r="B8" s="8" t="s">
        <v>33</v>
      </c>
      <c r="C8" s="47">
        <v>4</v>
      </c>
      <c r="D8" s="7" t="s">
        <v>34</v>
      </c>
      <c r="E8" s="35">
        <v>275</v>
      </c>
      <c r="F8" s="9">
        <f t="shared" si="0"/>
        <v>1100</v>
      </c>
      <c r="G8" s="8">
        <v>1.4018999999999999</v>
      </c>
      <c r="H8" s="40">
        <f t="shared" si="1"/>
        <v>385.52249999999998</v>
      </c>
      <c r="I8" s="41">
        <f t="shared" si="2"/>
        <v>1542.09</v>
      </c>
      <c r="J8" s="1"/>
      <c r="K8" s="1"/>
      <c r="L8" s="1"/>
      <c r="M8" s="1"/>
    </row>
    <row r="9" spans="1:13" ht="20.25" x14ac:dyDescent="0.3">
      <c r="A9" s="7">
        <v>4</v>
      </c>
      <c r="B9" s="8" t="s">
        <v>35</v>
      </c>
      <c r="C9" s="7">
        <v>200</v>
      </c>
      <c r="D9" s="7" t="s">
        <v>23</v>
      </c>
      <c r="E9" s="8">
        <v>357.89</v>
      </c>
      <c r="F9" s="9">
        <f t="shared" si="0"/>
        <v>71578</v>
      </c>
      <c r="G9" s="8">
        <v>1.4018999999999999</v>
      </c>
      <c r="H9" s="40">
        <f t="shared" si="1"/>
        <v>501.72599099999996</v>
      </c>
      <c r="I9" s="41">
        <f t="shared" si="2"/>
        <v>100345.1982</v>
      </c>
      <c r="J9" s="1"/>
      <c r="K9" s="1"/>
      <c r="L9" s="1"/>
      <c r="M9" s="1"/>
    </row>
    <row r="10" spans="1:13" ht="20.25" x14ac:dyDescent="0.3">
      <c r="A10" s="7">
        <v>5</v>
      </c>
      <c r="B10" s="8" t="s">
        <v>36</v>
      </c>
      <c r="C10" s="47">
        <v>7.5</v>
      </c>
      <c r="D10" s="7" t="s">
        <v>24</v>
      </c>
      <c r="E10" s="8">
        <v>357.62</v>
      </c>
      <c r="F10" s="9">
        <f t="shared" si="0"/>
        <v>2682.15</v>
      </c>
      <c r="G10" s="8">
        <v>1.4018999999999999</v>
      </c>
      <c r="H10" s="40">
        <f t="shared" si="1"/>
        <v>501.34747799999997</v>
      </c>
      <c r="I10" s="41">
        <f t="shared" si="2"/>
        <v>3760.1060849999999</v>
      </c>
      <c r="J10" s="1"/>
      <c r="K10" s="1"/>
      <c r="L10" s="1"/>
      <c r="M10" s="1"/>
    </row>
    <row r="11" spans="1:13" ht="20.25" x14ac:dyDescent="0.3">
      <c r="A11" s="34">
        <v>6</v>
      </c>
      <c r="B11" s="33" t="s">
        <v>37</v>
      </c>
      <c r="C11" s="34">
        <v>1</v>
      </c>
      <c r="D11" s="34" t="s">
        <v>38</v>
      </c>
      <c r="E11" s="46">
        <v>3000</v>
      </c>
      <c r="F11" s="33"/>
      <c r="G11" s="42"/>
      <c r="H11" s="33"/>
      <c r="I11" s="42">
        <v>3000</v>
      </c>
      <c r="J11" s="1"/>
      <c r="K11" s="1"/>
      <c r="L11" s="1"/>
      <c r="M11" s="1"/>
    </row>
    <row r="12" spans="1:13" ht="20.25" x14ac:dyDescent="0.3">
      <c r="A12" s="43"/>
      <c r="B12" s="43"/>
      <c r="C12" s="43"/>
      <c r="D12" s="43"/>
      <c r="E12" s="43" t="s">
        <v>39</v>
      </c>
      <c r="F12" s="10">
        <f>SUM(F6:F11)</f>
        <v>79052.25</v>
      </c>
      <c r="G12" s="43"/>
      <c r="H12" s="44" t="s">
        <v>25</v>
      </c>
      <c r="I12" s="10">
        <f>SUM(I6:I11)</f>
        <v>113823.349275</v>
      </c>
      <c r="J12" s="1"/>
      <c r="K12" s="1"/>
      <c r="L12" s="1"/>
      <c r="M12" s="1"/>
    </row>
    <row r="13" spans="1:13" ht="21" thickBot="1" x14ac:dyDescent="0.35">
      <c r="A13" s="70" t="s">
        <v>40</v>
      </c>
      <c r="B13" s="71"/>
      <c r="C13" s="71"/>
      <c r="D13" s="71"/>
      <c r="E13" s="71"/>
      <c r="F13" s="71"/>
      <c r="G13" s="71"/>
      <c r="H13" s="72"/>
      <c r="I13" s="45">
        <v>113800</v>
      </c>
      <c r="J13" s="1"/>
      <c r="K13" s="1"/>
      <c r="L13" s="1"/>
      <c r="M13" s="1"/>
    </row>
    <row r="14" spans="1:13" ht="20.25" x14ac:dyDescent="0.3">
      <c r="A14" s="73" t="s">
        <v>44</v>
      </c>
      <c r="B14" s="74"/>
      <c r="C14" s="74"/>
      <c r="D14" s="74"/>
      <c r="E14" s="74"/>
      <c r="F14" s="74"/>
      <c r="G14" s="74"/>
      <c r="H14" s="74"/>
      <c r="I14" s="75"/>
      <c r="J14" s="1"/>
      <c r="K14" s="1"/>
      <c r="L14" s="1"/>
      <c r="M14" s="1"/>
    </row>
    <row r="15" spans="1:13" ht="2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25" x14ac:dyDescent="0.3">
      <c r="A16" s="1"/>
      <c r="B16" s="1"/>
      <c r="C16" s="49" t="s">
        <v>66</v>
      </c>
      <c r="D16" s="49"/>
      <c r="E16" s="1" t="s">
        <v>67</v>
      </c>
      <c r="F16" s="49"/>
      <c r="G16" s="1"/>
      <c r="H16" s="1"/>
      <c r="I16" s="1"/>
      <c r="J16" s="1"/>
      <c r="K16" s="1"/>
      <c r="L16" s="1"/>
      <c r="M16" s="1"/>
    </row>
    <row r="17" spans="1:13" ht="20.25" x14ac:dyDescent="0.3">
      <c r="A17" s="1"/>
      <c r="B17" s="1"/>
      <c r="C17" s="49" t="s">
        <v>68</v>
      </c>
      <c r="D17" s="49"/>
      <c r="E17" s="1"/>
      <c r="F17" s="49"/>
      <c r="G17" s="1"/>
      <c r="H17" s="1"/>
      <c r="I17" s="1"/>
      <c r="J17" s="1"/>
      <c r="K17" s="1"/>
      <c r="L17" s="1"/>
      <c r="M17" s="1"/>
    </row>
    <row r="18" spans="1:13" ht="20.25" x14ac:dyDescent="0.3">
      <c r="A18" s="1" t="s">
        <v>69</v>
      </c>
      <c r="B18" s="1"/>
      <c r="C18" s="1"/>
      <c r="D18" s="1"/>
      <c r="E18" s="1"/>
      <c r="F18" s="1" t="s">
        <v>70</v>
      </c>
      <c r="G18" s="1"/>
      <c r="H18" s="1"/>
      <c r="I18" s="1"/>
      <c r="J18" s="1"/>
      <c r="K18" s="1"/>
      <c r="L18" s="1"/>
      <c r="M18" s="1"/>
    </row>
    <row r="19" spans="1:13" ht="20.25" x14ac:dyDescent="0.3">
      <c r="A19" s="1" t="s">
        <v>71</v>
      </c>
      <c r="B19" s="1"/>
      <c r="C19" s="1"/>
      <c r="D19" s="1"/>
      <c r="E19" s="1"/>
      <c r="F19" s="1" t="s">
        <v>72</v>
      </c>
      <c r="G19" s="1"/>
      <c r="H19" s="1"/>
      <c r="I19" s="1"/>
      <c r="J19" s="1"/>
      <c r="K19" s="1"/>
      <c r="L19" s="1"/>
      <c r="M19" s="1"/>
    </row>
    <row r="20" spans="1:13" ht="20.25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0.25" x14ac:dyDescent="0.3">
      <c r="A21" s="1" t="s">
        <v>69</v>
      </c>
      <c r="B21" s="1"/>
      <c r="C21" s="1"/>
      <c r="D21" s="1"/>
      <c r="E21" s="1"/>
      <c r="F21" s="1" t="s">
        <v>70</v>
      </c>
      <c r="G21" s="1"/>
      <c r="H21" s="1"/>
      <c r="I21" s="1"/>
      <c r="J21" s="1"/>
      <c r="K21" s="1"/>
      <c r="L21" s="1"/>
      <c r="M21" s="1"/>
    </row>
    <row r="22" spans="1:13" ht="20.25" x14ac:dyDescent="0.3">
      <c r="A22" s="1" t="s">
        <v>73</v>
      </c>
      <c r="B22" s="1"/>
      <c r="C22" s="1"/>
      <c r="D22" s="1"/>
      <c r="E22" s="1"/>
      <c r="F22" s="1" t="s">
        <v>74</v>
      </c>
      <c r="G22" s="1"/>
      <c r="H22" s="1"/>
      <c r="I22" s="1"/>
      <c r="J22" s="1"/>
      <c r="K22" s="1"/>
      <c r="L22" s="1"/>
      <c r="M22" s="1"/>
    </row>
    <row r="23" spans="1:13" ht="20.2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0.2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0.2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0.2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0.2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0.2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0.2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0.2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0.2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0.2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0.2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0.2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0.2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0.2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0.2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12">
    <mergeCell ref="A13:H13"/>
    <mergeCell ref="A14:I14"/>
    <mergeCell ref="A1:J1"/>
    <mergeCell ref="A2:J2"/>
    <mergeCell ref="A3:J3"/>
    <mergeCell ref="H4:H5"/>
    <mergeCell ref="A4:A5"/>
    <mergeCell ref="B4:B5"/>
    <mergeCell ref="C4:C5"/>
    <mergeCell ref="D4:D5"/>
    <mergeCell ref="E4:E5"/>
    <mergeCell ref="G4:G5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zoomScaleNormal="100" workbookViewId="0">
      <selection activeCell="A31" sqref="A31:F31"/>
    </sheetView>
  </sheetViews>
  <sheetFormatPr defaultRowHeight="14.25" x14ac:dyDescent="0.2"/>
  <cols>
    <col min="2" max="2" width="36.25" customWidth="1"/>
    <col min="4" max="4" width="7.5" customWidth="1"/>
    <col min="6" max="6" width="6.75" customWidth="1"/>
  </cols>
  <sheetData>
    <row r="1" spans="1:7" ht="20.25" x14ac:dyDescent="0.3">
      <c r="A1" s="65" t="s">
        <v>48</v>
      </c>
      <c r="B1" s="65"/>
      <c r="C1" s="65"/>
      <c r="D1" s="65"/>
      <c r="E1" s="65"/>
      <c r="F1" s="65"/>
      <c r="G1" s="65"/>
    </row>
    <row r="2" spans="1:7" ht="23.25" x14ac:dyDescent="0.35">
      <c r="A2" s="97" t="s">
        <v>49</v>
      </c>
      <c r="B2" s="97"/>
      <c r="C2" s="97"/>
      <c r="D2" s="97"/>
      <c r="E2" s="97"/>
      <c r="F2" s="97"/>
    </row>
    <row r="3" spans="1:7" ht="20.25" x14ac:dyDescent="0.3">
      <c r="A3" s="2" t="s">
        <v>63</v>
      </c>
      <c r="B3" s="2"/>
      <c r="C3" s="3"/>
      <c r="D3" s="3"/>
      <c r="E3" s="3"/>
      <c r="F3" s="2"/>
    </row>
    <row r="4" spans="1:7" ht="20.25" x14ac:dyDescent="0.3">
      <c r="A4" s="4" t="s">
        <v>64</v>
      </c>
      <c r="B4" s="4"/>
      <c r="C4" s="5"/>
      <c r="D4" s="5"/>
      <c r="E4" s="5"/>
      <c r="F4" s="4"/>
    </row>
    <row r="5" spans="1:7" ht="21" x14ac:dyDescent="0.35">
      <c r="A5" s="4" t="s">
        <v>50</v>
      </c>
      <c r="B5" s="4"/>
      <c r="C5" s="5"/>
      <c r="D5" s="5"/>
      <c r="E5" s="5"/>
      <c r="F5" s="4"/>
    </row>
    <row r="6" spans="1:7" ht="20.25" x14ac:dyDescent="0.3">
      <c r="A6" s="4" t="s">
        <v>51</v>
      </c>
      <c r="B6" s="4"/>
      <c r="C6" s="5"/>
      <c r="D6" s="5"/>
      <c r="E6" s="5"/>
      <c r="F6" s="4"/>
    </row>
    <row r="7" spans="1:7" ht="20.25" x14ac:dyDescent="0.3">
      <c r="A7" s="4" t="s">
        <v>52</v>
      </c>
      <c r="B7" s="4"/>
      <c r="C7" s="5"/>
      <c r="D7" s="5"/>
      <c r="E7" s="5"/>
      <c r="F7" s="4"/>
    </row>
    <row r="8" spans="1:7" ht="20.25" x14ac:dyDescent="0.3">
      <c r="A8" s="4" t="s">
        <v>78</v>
      </c>
      <c r="B8" s="4"/>
      <c r="C8" s="5"/>
      <c r="D8" s="5"/>
      <c r="E8" s="5"/>
      <c r="F8" s="4"/>
    </row>
    <row r="9" spans="1:7" ht="21" thickBot="1" x14ac:dyDescent="0.35">
      <c r="A9" s="65" t="s">
        <v>0</v>
      </c>
      <c r="B9" s="65"/>
      <c r="C9" s="65"/>
      <c r="D9" s="65"/>
      <c r="E9" s="65"/>
      <c r="F9" s="65"/>
    </row>
    <row r="10" spans="1:7" ht="21.75" thickTop="1" thickBot="1" x14ac:dyDescent="0.25">
      <c r="A10" s="51" t="s">
        <v>1</v>
      </c>
      <c r="B10" s="52" t="s">
        <v>2</v>
      </c>
      <c r="C10" s="98" t="s">
        <v>9</v>
      </c>
      <c r="D10" s="99"/>
      <c r="E10" s="98" t="s">
        <v>5</v>
      </c>
      <c r="F10" s="100"/>
    </row>
    <row r="11" spans="1:7" ht="21" thickTop="1" x14ac:dyDescent="0.3">
      <c r="A11" s="15">
        <v>1</v>
      </c>
      <c r="B11" s="6" t="s">
        <v>53</v>
      </c>
      <c r="C11" s="89"/>
      <c r="D11" s="90"/>
      <c r="E11" s="91"/>
      <c r="F11" s="92"/>
    </row>
    <row r="12" spans="1:7" ht="20.25" x14ac:dyDescent="0.3">
      <c r="A12" s="18">
        <v>2</v>
      </c>
      <c r="B12" s="8" t="s">
        <v>54</v>
      </c>
      <c r="C12" s="95">
        <v>113823.349275</v>
      </c>
      <c r="D12" s="96"/>
      <c r="E12" s="80"/>
      <c r="F12" s="82"/>
    </row>
    <row r="13" spans="1:7" ht="20.25" x14ac:dyDescent="0.3">
      <c r="A13" s="18">
        <v>3</v>
      </c>
      <c r="B13" s="8" t="s">
        <v>53</v>
      </c>
      <c r="C13" s="80"/>
      <c r="D13" s="81"/>
      <c r="E13" s="80"/>
      <c r="F13" s="82"/>
    </row>
    <row r="14" spans="1:7" ht="20.25" x14ac:dyDescent="0.3">
      <c r="A14" s="18">
        <v>4</v>
      </c>
      <c r="B14" s="8" t="s">
        <v>53</v>
      </c>
      <c r="C14" s="80"/>
      <c r="D14" s="81"/>
      <c r="E14" s="80"/>
      <c r="F14" s="82"/>
    </row>
    <row r="15" spans="1:7" ht="20.25" x14ac:dyDescent="0.3">
      <c r="A15" s="20"/>
      <c r="B15" s="8" t="s">
        <v>55</v>
      </c>
      <c r="C15" s="80"/>
      <c r="D15" s="81"/>
      <c r="E15" s="80"/>
      <c r="F15" s="82"/>
    </row>
    <row r="16" spans="1:7" ht="21" x14ac:dyDescent="0.4">
      <c r="A16" s="20"/>
      <c r="B16" s="8"/>
      <c r="C16" s="80"/>
      <c r="D16" s="81"/>
      <c r="E16" s="80"/>
      <c r="F16" s="82"/>
    </row>
    <row r="17" spans="1:7" ht="21.6" thickBot="1" x14ac:dyDescent="0.45">
      <c r="A17" s="53"/>
      <c r="B17" s="54"/>
      <c r="C17" s="83"/>
      <c r="D17" s="84"/>
      <c r="E17" s="83"/>
      <c r="F17" s="85"/>
    </row>
    <row r="18" spans="1:7" ht="21" thickTop="1" x14ac:dyDescent="0.3">
      <c r="A18" s="86" t="s">
        <v>56</v>
      </c>
      <c r="B18" s="55" t="s">
        <v>57</v>
      </c>
      <c r="C18" s="89">
        <v>113823.349275</v>
      </c>
      <c r="D18" s="90"/>
      <c r="E18" s="91"/>
      <c r="F18" s="92"/>
    </row>
    <row r="19" spans="1:7" ht="21" thickBot="1" x14ac:dyDescent="0.35">
      <c r="A19" s="87"/>
      <c r="B19" s="21" t="s">
        <v>58</v>
      </c>
      <c r="C19" s="93">
        <v>113800</v>
      </c>
      <c r="D19" s="94"/>
      <c r="E19" s="83"/>
      <c r="F19" s="85"/>
    </row>
    <row r="20" spans="1:7" ht="21" thickTop="1" x14ac:dyDescent="0.3">
      <c r="A20" s="87"/>
      <c r="B20" s="56" t="s">
        <v>65</v>
      </c>
      <c r="C20" s="49"/>
      <c r="D20" s="49"/>
      <c r="E20" s="49"/>
      <c r="F20" s="57"/>
    </row>
    <row r="21" spans="1:7" ht="21" thickBot="1" x14ac:dyDescent="0.35">
      <c r="A21" s="88"/>
      <c r="B21" s="58"/>
      <c r="C21" s="59"/>
      <c r="D21" s="59"/>
      <c r="E21" s="59"/>
      <c r="F21" s="60"/>
    </row>
    <row r="22" spans="1:7" ht="21" thickTop="1" x14ac:dyDescent="0.3">
      <c r="A22" s="1"/>
      <c r="B22" s="1"/>
      <c r="C22" s="1"/>
      <c r="D22" s="1"/>
      <c r="E22" s="1"/>
      <c r="F22" s="1"/>
    </row>
    <row r="23" spans="1:7" ht="20.25" x14ac:dyDescent="0.3">
      <c r="A23" s="77"/>
      <c r="B23" s="77"/>
      <c r="C23" s="77"/>
      <c r="D23" s="77"/>
      <c r="E23" s="77"/>
      <c r="F23" s="77"/>
    </row>
    <row r="24" spans="1:7" ht="20.25" x14ac:dyDescent="0.3">
      <c r="A24" s="64" t="s">
        <v>59</v>
      </c>
      <c r="B24" s="64"/>
      <c r="C24" s="64"/>
      <c r="D24" s="64"/>
      <c r="E24" s="64"/>
      <c r="F24" s="64"/>
      <c r="G24" s="64"/>
    </row>
    <row r="25" spans="1:7" ht="20.25" x14ac:dyDescent="0.3">
      <c r="A25" s="62" t="s">
        <v>60</v>
      </c>
      <c r="B25" s="62"/>
      <c r="C25" s="62"/>
      <c r="D25" s="62"/>
      <c r="E25" s="62"/>
      <c r="F25" s="62"/>
      <c r="G25" s="61"/>
    </row>
    <row r="26" spans="1:7" ht="20.25" x14ac:dyDescent="0.3">
      <c r="A26" s="50"/>
      <c r="B26" s="50"/>
      <c r="C26" s="50"/>
      <c r="D26" s="50"/>
      <c r="E26" s="50"/>
      <c r="F26" s="50"/>
      <c r="G26" s="61"/>
    </row>
    <row r="27" spans="1:7" ht="20.25" x14ac:dyDescent="0.3">
      <c r="A27" s="62" t="s">
        <v>61</v>
      </c>
      <c r="B27" s="62"/>
      <c r="C27" s="62"/>
      <c r="D27" s="62"/>
      <c r="E27" s="62"/>
      <c r="F27" s="62"/>
      <c r="G27" s="62"/>
    </row>
    <row r="28" spans="1:7" ht="20.25" x14ac:dyDescent="0.3">
      <c r="A28" s="62" t="s">
        <v>62</v>
      </c>
      <c r="B28" s="62"/>
      <c r="C28" s="62"/>
      <c r="D28" s="62"/>
      <c r="E28" s="62"/>
      <c r="F28" s="62"/>
      <c r="G28" s="61"/>
    </row>
    <row r="29" spans="1:7" ht="20.25" x14ac:dyDescent="0.3">
      <c r="A29" s="64"/>
      <c r="B29" s="64"/>
      <c r="C29" s="64"/>
      <c r="D29" s="64"/>
      <c r="E29" s="64"/>
      <c r="F29" s="64"/>
      <c r="G29" s="61"/>
    </row>
    <row r="30" spans="1:7" ht="20.25" x14ac:dyDescent="0.3">
      <c r="A30" s="62" t="s">
        <v>61</v>
      </c>
      <c r="B30" s="62"/>
      <c r="C30" s="62"/>
      <c r="D30" s="62"/>
      <c r="E30" s="62"/>
      <c r="F30" s="62"/>
      <c r="G30" s="62"/>
    </row>
    <row r="31" spans="1:7" ht="20.25" x14ac:dyDescent="0.3">
      <c r="A31" s="62" t="s">
        <v>75</v>
      </c>
      <c r="B31" s="62"/>
      <c r="C31" s="62"/>
      <c r="D31" s="62"/>
      <c r="E31" s="62"/>
      <c r="F31" s="62"/>
      <c r="G31" s="61"/>
    </row>
  </sheetData>
  <mergeCells count="32">
    <mergeCell ref="C11:D11"/>
    <mergeCell ref="E11:F11"/>
    <mergeCell ref="A1:G1"/>
    <mergeCell ref="A2:F2"/>
    <mergeCell ref="A9:F9"/>
    <mergeCell ref="C10:D10"/>
    <mergeCell ref="E10:F10"/>
    <mergeCell ref="C12:D12"/>
    <mergeCell ref="E12:F12"/>
    <mergeCell ref="C13:D13"/>
    <mergeCell ref="E13:F13"/>
    <mergeCell ref="C14:D14"/>
    <mergeCell ref="E14:F14"/>
    <mergeCell ref="A23:F23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A31:F31"/>
    <mergeCell ref="A24:G24"/>
    <mergeCell ref="A25:F25"/>
    <mergeCell ref="A27:G27"/>
    <mergeCell ref="A28:F28"/>
    <mergeCell ref="A29:F29"/>
    <mergeCell ref="A30:G30"/>
  </mergeCells>
  <pageMargins left="0.3416666666666666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tabSelected="1" topLeftCell="A19" workbookViewId="0">
      <selection activeCell="A2" sqref="A2:K2"/>
    </sheetView>
  </sheetViews>
  <sheetFormatPr defaultRowHeight="14.25" x14ac:dyDescent="0.2"/>
  <sheetData>
    <row r="2" spans="1:11" ht="23.25" x14ac:dyDescent="0.2">
      <c r="A2" s="102" t="s">
        <v>79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23.25" x14ac:dyDescent="0.2">
      <c r="A3" s="101"/>
    </row>
    <row r="4" spans="1:11" ht="23.25" x14ac:dyDescent="0.2">
      <c r="A4" s="101"/>
    </row>
    <row r="5" spans="1:11" ht="23.25" x14ac:dyDescent="0.2">
      <c r="A5" s="101"/>
    </row>
    <row r="6" spans="1:11" ht="23.25" x14ac:dyDescent="0.2">
      <c r="A6" s="101"/>
    </row>
    <row r="7" spans="1:11" ht="23.25" x14ac:dyDescent="0.2">
      <c r="A7" s="101"/>
    </row>
    <row r="8" spans="1:11" ht="23.25" x14ac:dyDescent="0.2">
      <c r="A8" s="101"/>
    </row>
  </sheetData>
  <mergeCells count="1">
    <mergeCell ref="A2:K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ปร.5 (ก)</vt:lpstr>
      <vt:lpstr>แบบสรุปราคางานก่อสร้าง</vt:lpstr>
      <vt:lpstr>ปร.6</vt:lpstr>
      <vt:lpstr>ปปช60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2017-04-03T04:10:32Z</cp:lastPrinted>
  <dcterms:created xsi:type="dcterms:W3CDTF">2016-06-16T07:50:36Z</dcterms:created>
  <dcterms:modified xsi:type="dcterms:W3CDTF">2017-04-18T09:40:47Z</dcterms:modified>
</cp:coreProperties>
</file>